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120" windowHeight="7950" activeTab="0"/>
  </bookViews>
  <sheets>
    <sheet name="канцеляри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<sst xmlns="http://schemas.openxmlformats.org/spreadsheetml/2006/main" count="49" uniqueCount="33">
  <si>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</si>
  <si>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</si>
  <si>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</si>
  <si>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</si>
  <si>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</si>
  <si>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</si>
  <si>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</si>
  <si>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Цена за единицу</t>
  </si>
  <si>
    <t>Итого</t>
  </si>
  <si>
    <t>Количество, пачка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</si>
  <si>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</si>
  <si>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</si>
  <si>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</si>
  <si>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</si>
  <si>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r>
      <t>Ф.И.О</t>
    </r>
    <r>
      <rPr>
        <sz val="11"/>
        <color indexed="8"/>
        <rFont val="Times New Roman"/>
        <family val="1"/>
      </rPr>
      <t xml:space="preserve">  </t>
    </r>
    <r>
      <rPr>
        <u val="single"/>
        <sz val="11"/>
        <color indexed="8"/>
        <rFont val="Times New Roman"/>
        <family val="1"/>
      </rPr>
      <t xml:space="preserve">руководителя  Пупань Л.С. </t>
    </r>
    <r>
      <rPr>
        <sz val="11"/>
        <color indexed="8"/>
        <rFont val="Times New Roman"/>
        <family val="1"/>
      </rPr>
      <t xml:space="preserve">  Подпись ______________________</t>
    </r>
  </si>
  <si>
    <t>Исполнитель начальник отдела по работе с населением  Л.Ю.Коломиец</t>
  </si>
  <si>
    <t>Стоимость доставки ***</t>
  </si>
  <si>
    <t>х</t>
  </si>
  <si>
    <t>Итого с доставкой</t>
  </si>
  <si>
    <t xml:space="preserve">  </t>
  </si>
  <si>
    <t>Дата составления сводной  таблицы  08.06.2012 г.</t>
  </si>
  <si>
    <t xml:space="preserve">ООО "Продиз-М" </t>
  </si>
  <si>
    <t>ПБОЮЛ Корюков А.А</t>
  </si>
  <si>
    <t>ИП Оборин В.И.</t>
  </si>
  <si>
    <t>Контактная информация(Тел./факс, адрес электронной почты  или адрес) или наименование источника информации</t>
  </si>
  <si>
    <t>109263, г. Москва, ул. Шкулёва, д. 15/18, Тел: (499) 742 35 85 (телефонный опрос)</t>
  </si>
  <si>
    <t>628260, г. Лысьва, ул. Перовской, д. 3, кв. 8   8(34675) 7-12-31  (телефонный опрос)</t>
  </si>
  <si>
    <t>628260, г. Югорск, ул.Труда, д. 14,   8(34675) 7-60-33   (телефонный опрос)</t>
  </si>
  <si>
    <t>Синтетическая кожа полиуретан, нейлоновый корд, бутиловая камера, размер №5</t>
  </si>
  <si>
    <t>Мяч баскетбольный № 5</t>
  </si>
  <si>
    <t>Мяч баскетбольный № 6</t>
  </si>
  <si>
    <t>Синтетическая кожа полиуретан, нейлоновый корд, бутиловая камера, размер №6</t>
  </si>
  <si>
    <t>Обоснование начальной(максимальной) цены договора на поставку спортивного инвентаря для                                                       МБУ " ФСК "Юность 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</si>
</sst>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6.5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5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330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14" fontId="4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165" fontId="46" fillId="33" borderId="17" xfId="0" applyNumberFormat="1" applyFont="1" applyFill="1" applyBorder="1" applyAlignment="1">
      <alignment horizontal="center"/>
    </xf>
    <xf numFmtId="165" fontId="46" fillId="0" borderId="11" xfId="0" applyNumberFormat="1" applyFont="1" applyBorder="1" applyAlignment="1">
      <alignment horizontal="center"/>
    </xf>
    <xf numFmtId="165" fontId="46" fillId="0" borderId="19" xfId="0" applyNumberFormat="1" applyFont="1" applyBorder="1" applyAlignment="1">
      <alignment horizontal="center"/>
    </xf>
    <xf numFmtId="165" fontId="46" fillId="33" borderId="11" xfId="0" applyNumberFormat="1" applyFont="1" applyFill="1" applyBorder="1" applyAlignment="1">
      <alignment horizontal="center"/>
    </xf>
    <xf numFmtId="165" fontId="46" fillId="33" borderId="11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165" fontId="46" fillId="33" borderId="2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65" fontId="46" fillId="0" borderId="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10" fillId="0" borderId="0" xfId="42" applyFont="1" applyBorder="1" applyAlignment="1" applyProtection="1">
      <alignment vertical="center"/>
      <protection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165" fontId="46" fillId="33" borderId="26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4" fontId="4" fillId="0" borderId="29" xfId="43" applyFont="1" applyBorder="1" applyAlignment="1">
      <alignment vertical="center"/>
    </xf>
    <xf numFmtId="0" fontId="49" fillId="0" borderId="11" xfId="0" applyFont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7">
      <selection activeCell="C21" sqref="C21:D21"/>
    </sheetView>
  </sheetViews>
  <sheetFormatPr defaultColWidth="9.140625" defaultRowHeight="15"/>
  <cols>
    <col min="1" max="1" width="20.7109375" style="0" customWidth="1"/>
    <col min="2" max="2" width="28.140625" style="0" customWidth="1"/>
    <col min="3" max="3" width="26.00390625" style="0" customWidth="1"/>
    <col min="4" max="4" width="32.140625" style="0" customWidth="1"/>
    <col min="5" max="5" width="14.57421875" style="0" customWidth="1"/>
    <col min="6" max="6" width="16.8515625" style="0" customWidth="1"/>
  </cols>
  <sheetData>
    <row r="1" spans="1:6" ht="46.5" customHeight="1" thickBot="1">
      <c r="A1" s="69" t="s">
        <v>32</v>
      </c>
      <c r="B1" s="69"/>
      <c r="C1" s="69"/>
      <c r="D1" s="69"/>
      <c r="E1" s="69"/>
      <c r="F1" s="69"/>
    </row>
    <row r="2" spans="1:6" s="20" customFormat="1" ht="15.75" thickBot="1">
      <c r="A2" s="70" t="s">
        <v>0</v>
      </c>
      <c r="B2" s="74" t="s">
        <v>1</v>
      </c>
      <c r="C2" s="75"/>
      <c r="D2" s="75"/>
      <c r="E2" s="70" t="s">
        <v>2</v>
      </c>
      <c r="F2" s="70" t="s">
        <v>3</v>
      </c>
    </row>
    <row r="3" spans="1:6" s="20" customFormat="1" ht="15.75" thickBot="1">
      <c r="A3" s="71"/>
      <c r="B3" s="21">
        <v>1</v>
      </c>
      <c r="C3" s="22">
        <v>2</v>
      </c>
      <c r="D3" s="23">
        <v>3</v>
      </c>
      <c r="E3" s="71"/>
      <c r="F3" s="71"/>
    </row>
    <row r="4" spans="1:6" s="20" customFormat="1" ht="15" customHeight="1">
      <c r="A4" s="47" t="s">
        <v>4</v>
      </c>
      <c r="B4" s="72" t="s">
        <v>29</v>
      </c>
      <c r="C4" s="73"/>
      <c r="D4" s="73"/>
      <c r="E4" s="24" t="s">
        <v>5</v>
      </c>
      <c r="F4" s="25" t="s">
        <v>5</v>
      </c>
    </row>
    <row r="5" spans="1:6" s="20" customFormat="1" ht="48.75" customHeight="1">
      <c r="A5" s="48" t="s">
        <v>6</v>
      </c>
      <c r="B5" s="59" t="s">
        <v>28</v>
      </c>
      <c r="C5" s="60"/>
      <c r="D5" s="60"/>
      <c r="E5" s="26"/>
      <c r="F5" s="27"/>
    </row>
    <row r="6" spans="1:6" s="20" customFormat="1" ht="15" customHeight="1">
      <c r="A6" s="49" t="s">
        <v>9</v>
      </c>
      <c r="B6" s="59">
        <v>6</v>
      </c>
      <c r="C6" s="60"/>
      <c r="D6" s="60"/>
      <c r="E6" s="28" t="s">
        <v>5</v>
      </c>
      <c r="F6" s="29" t="s">
        <v>5</v>
      </c>
    </row>
    <row r="7" spans="1:6" s="20" customFormat="1" ht="15">
      <c r="A7" s="50" t="s">
        <v>7</v>
      </c>
      <c r="B7" s="30">
        <v>2100</v>
      </c>
      <c r="C7" s="30">
        <v>2000</v>
      </c>
      <c r="D7" s="30">
        <v>1900</v>
      </c>
      <c r="E7" s="31">
        <f>(B7+C7+D7)/3</f>
        <v>2000</v>
      </c>
      <c r="F7" s="32">
        <f>E7</f>
        <v>2000</v>
      </c>
    </row>
    <row r="8" spans="1:6" s="20" customFormat="1" ht="15.75" thickBot="1">
      <c r="A8" s="50" t="s">
        <v>8</v>
      </c>
      <c r="B8" s="33">
        <f>B6*B7</f>
        <v>12600</v>
      </c>
      <c r="C8" s="33">
        <f>B6*C7</f>
        <v>12000</v>
      </c>
      <c r="D8" s="33">
        <f>D7*B6</f>
        <v>11400</v>
      </c>
      <c r="E8" s="31">
        <f>E7*B6</f>
        <v>12000</v>
      </c>
      <c r="F8" s="32">
        <f>E8</f>
        <v>12000</v>
      </c>
    </row>
    <row r="9" spans="1:6" s="20" customFormat="1" ht="15" customHeight="1">
      <c r="A9" s="47" t="s">
        <v>4</v>
      </c>
      <c r="B9" s="72" t="s">
        <v>30</v>
      </c>
      <c r="C9" s="73"/>
      <c r="D9" s="73"/>
      <c r="E9" s="24" t="s">
        <v>5</v>
      </c>
      <c r="F9" s="25" t="s">
        <v>5</v>
      </c>
    </row>
    <row r="10" spans="1:6" s="20" customFormat="1" ht="48.75" customHeight="1">
      <c r="A10" s="48" t="s">
        <v>6</v>
      </c>
      <c r="B10" s="59" t="s">
        <v>31</v>
      </c>
      <c r="C10" s="60"/>
      <c r="D10" s="60"/>
      <c r="E10" s="26"/>
      <c r="F10" s="27"/>
    </row>
    <row r="11" spans="1:6" s="20" customFormat="1" ht="15" customHeight="1">
      <c r="A11" s="49" t="s">
        <v>9</v>
      </c>
      <c r="B11" s="59">
        <v>6</v>
      </c>
      <c r="C11" s="60"/>
      <c r="D11" s="60"/>
      <c r="E11" s="28" t="s">
        <v>5</v>
      </c>
      <c r="F11" s="29" t="s">
        <v>5</v>
      </c>
    </row>
    <row r="12" spans="1:6" s="20" customFormat="1" ht="15">
      <c r="A12" s="50" t="s">
        <v>7</v>
      </c>
      <c r="B12" s="30">
        <v>2000</v>
      </c>
      <c r="C12" s="30">
        <v>2200</v>
      </c>
      <c r="D12" s="30">
        <v>1800</v>
      </c>
      <c r="E12" s="31">
        <f>(B12+C12+D12)/3</f>
        <v>2000</v>
      </c>
      <c r="F12" s="32">
        <f>E12</f>
        <v>2000</v>
      </c>
    </row>
    <row r="13" spans="1:6" s="20" customFormat="1" ht="15">
      <c r="A13" s="50" t="s">
        <v>8</v>
      </c>
      <c r="B13" s="33">
        <f>B11*B12</f>
        <v>12000</v>
      </c>
      <c r="C13" s="33">
        <f>B11*C12</f>
        <v>13200</v>
      </c>
      <c r="D13" s="33">
        <f>D12*B11</f>
        <v>10800</v>
      </c>
      <c r="E13" s="31">
        <f>E12*B11</f>
        <v>12000</v>
      </c>
      <c r="F13" s="32">
        <f>E13</f>
        <v>12000</v>
      </c>
    </row>
    <row r="14" spans="1:6" s="20" customFormat="1" ht="15">
      <c r="A14" s="50"/>
      <c r="B14" s="33"/>
      <c r="C14" s="33"/>
      <c r="D14" s="33"/>
      <c r="E14" s="31"/>
      <c r="F14" s="32"/>
    </row>
    <row r="15" spans="1:6" s="20" customFormat="1" ht="15">
      <c r="A15" s="51" t="s">
        <v>16</v>
      </c>
      <c r="B15" s="33" t="s">
        <v>17</v>
      </c>
      <c r="C15" s="34" t="s">
        <v>17</v>
      </c>
      <c r="D15" s="34" t="s">
        <v>17</v>
      </c>
      <c r="E15" s="34" t="s">
        <v>17</v>
      </c>
      <c r="F15" s="52" t="s">
        <v>17</v>
      </c>
    </row>
    <row r="16" spans="1:6" s="20" customFormat="1" ht="15.75" thickBot="1">
      <c r="A16" s="35" t="s">
        <v>18</v>
      </c>
      <c r="B16" s="36">
        <f>B8</f>
        <v>12600</v>
      </c>
      <c r="C16" s="36">
        <f>C8</f>
        <v>12000</v>
      </c>
      <c r="D16" s="36">
        <f>D8</f>
        <v>11400</v>
      </c>
      <c r="E16" s="36">
        <f>E8+E13</f>
        <v>24000</v>
      </c>
      <c r="F16" s="36">
        <f>F8+F13</f>
        <v>24000</v>
      </c>
    </row>
    <row r="17" spans="1:6" s="20" customFormat="1" ht="11.25" customHeight="1">
      <c r="A17" s="37"/>
      <c r="B17" s="38"/>
      <c r="C17" s="38"/>
      <c r="D17" s="38"/>
      <c r="E17" s="38"/>
      <c r="F17" s="38"/>
    </row>
    <row r="18" spans="1:19" s="39" customFormat="1" ht="15.75" customHeight="1">
      <c r="A18" s="12" t="s">
        <v>10</v>
      </c>
      <c r="B18" s="13">
        <v>41067</v>
      </c>
      <c r="C18" s="13">
        <v>41067</v>
      </c>
      <c r="D18" s="13">
        <v>41067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s="39" customFormat="1" ht="18.75" customHeight="1">
      <c r="A19" s="12" t="s">
        <v>11</v>
      </c>
      <c r="B19" s="13"/>
      <c r="C19" s="13"/>
      <c r="D19" s="13"/>
      <c r="E19" s="4"/>
      <c r="F19" s="4"/>
      <c r="G19" s="4"/>
      <c r="H19" s="4"/>
      <c r="I19" s="4"/>
      <c r="J19" s="5"/>
      <c r="K19" s="2"/>
      <c r="L19" s="2"/>
      <c r="M19" s="2"/>
      <c r="N19" s="2"/>
      <c r="O19" s="2"/>
      <c r="P19" s="2"/>
      <c r="Q19" s="2"/>
      <c r="R19" s="2"/>
      <c r="S19" s="3"/>
    </row>
    <row r="20" spans="1:19" s="40" customFormat="1" ht="12.75" customHeight="1" thickBot="1">
      <c r="A20" s="14"/>
      <c r="B20" s="15"/>
      <c r="C20" s="15"/>
      <c r="D20" s="15"/>
      <c r="E20" s="4"/>
      <c r="F20" s="4"/>
      <c r="G20" s="4"/>
      <c r="H20" s="4"/>
      <c r="I20" s="4"/>
      <c r="J20" s="6"/>
      <c r="K20" s="3"/>
      <c r="L20" s="3"/>
      <c r="M20" s="3"/>
      <c r="N20" s="3"/>
      <c r="O20" s="3"/>
      <c r="P20" s="7"/>
      <c r="Q20" s="7"/>
      <c r="R20" s="8"/>
      <c r="S20" s="3"/>
    </row>
    <row r="21" spans="1:19" s="40" customFormat="1" ht="41.25" customHeight="1">
      <c r="A21" s="53" t="s">
        <v>12</v>
      </c>
      <c r="B21" s="54" t="s">
        <v>13</v>
      </c>
      <c r="C21" s="63" t="s">
        <v>24</v>
      </c>
      <c r="D21" s="64"/>
      <c r="E21" s="9"/>
      <c r="F21" s="4"/>
      <c r="G21" s="4"/>
      <c r="H21" s="4"/>
      <c r="I21" s="4"/>
      <c r="J21" s="4"/>
      <c r="K21" s="3"/>
      <c r="L21" s="3"/>
      <c r="M21" s="3"/>
      <c r="N21" s="3"/>
      <c r="O21" s="3"/>
      <c r="P21" s="7"/>
      <c r="Q21" s="7"/>
      <c r="R21" s="8"/>
      <c r="S21" s="3"/>
    </row>
    <row r="22" spans="1:19" s="40" customFormat="1" ht="30" customHeight="1">
      <c r="A22" s="55">
        <v>1</v>
      </c>
      <c r="B22" s="58" t="s">
        <v>21</v>
      </c>
      <c r="C22" s="65" t="s">
        <v>25</v>
      </c>
      <c r="D22" s="66"/>
      <c r="E22" s="10"/>
      <c r="F22" s="4"/>
      <c r="G22" s="4"/>
      <c r="H22" s="4"/>
      <c r="I22" s="4"/>
      <c r="J22" s="4"/>
      <c r="K22" s="3"/>
      <c r="L22" s="3"/>
      <c r="M22" s="3"/>
      <c r="N22" s="3"/>
      <c r="O22" s="3"/>
      <c r="P22" s="11"/>
      <c r="Q22" s="11"/>
      <c r="R22" s="11"/>
      <c r="S22" s="3"/>
    </row>
    <row r="23" spans="1:19" s="40" customFormat="1" ht="30" customHeight="1" thickBot="1">
      <c r="A23" s="55">
        <v>2</v>
      </c>
      <c r="B23" s="58" t="s">
        <v>22</v>
      </c>
      <c r="C23" s="67" t="s">
        <v>27</v>
      </c>
      <c r="D23" s="68"/>
      <c r="E23" s="41"/>
      <c r="F23" s="4"/>
      <c r="G23" s="4"/>
      <c r="H23" s="4"/>
      <c r="I23" s="4"/>
      <c r="J23" s="4"/>
      <c r="K23" s="3"/>
      <c r="L23" s="3"/>
      <c r="M23" s="3"/>
      <c r="N23" s="3"/>
      <c r="O23" s="3"/>
      <c r="P23" s="11"/>
      <c r="Q23" s="11"/>
      <c r="R23" s="11"/>
      <c r="S23" s="3"/>
    </row>
    <row r="24" spans="1:19" s="40" customFormat="1" ht="33.75" customHeight="1" thickBot="1">
      <c r="A24" s="56">
        <v>3</v>
      </c>
      <c r="B24" s="57" t="s">
        <v>23</v>
      </c>
      <c r="C24" s="61" t="s">
        <v>26</v>
      </c>
      <c r="D24" s="62"/>
      <c r="E24" s="19"/>
      <c r="F24" s="4"/>
      <c r="G24" s="4"/>
      <c r="H24" s="4"/>
      <c r="I24" s="4"/>
      <c r="J24" s="4"/>
      <c r="K24" s="3"/>
      <c r="L24" s="3"/>
      <c r="M24" s="3"/>
      <c r="N24" s="3"/>
      <c r="O24" s="3"/>
      <c r="P24" s="11"/>
      <c r="Q24" s="11"/>
      <c r="R24" s="11"/>
      <c r="S24" s="3"/>
    </row>
    <row r="25" spans="1:19" s="40" customFormat="1" ht="15">
      <c r="A25" s="42"/>
      <c r="B25" s="43"/>
      <c r="C25" s="16"/>
      <c r="D25" s="16"/>
      <c r="E25" s="4"/>
      <c r="F25" s="4"/>
      <c r="G25" s="4"/>
      <c r="H25" s="4"/>
      <c r="I25" s="4"/>
      <c r="J25" s="4"/>
      <c r="K25" s="44"/>
      <c r="L25" s="44"/>
      <c r="M25" s="44"/>
      <c r="N25" s="44"/>
      <c r="O25" s="44"/>
      <c r="P25" s="11"/>
      <c r="Q25" s="11"/>
      <c r="R25" s="11"/>
      <c r="S25" s="3"/>
    </row>
    <row r="26" spans="1:19" s="40" customFormat="1" ht="15">
      <c r="A26" s="18" t="s">
        <v>14</v>
      </c>
      <c r="B26" s="45"/>
      <c r="C26" s="45"/>
      <c r="D26" s="45"/>
      <c r="E26" s="39"/>
      <c r="F26" s="39"/>
      <c r="G26" s="39"/>
      <c r="H26" s="39"/>
      <c r="I26" s="39"/>
      <c r="J26" s="39"/>
      <c r="K26" s="46"/>
      <c r="L26" s="46"/>
      <c r="M26" s="46"/>
      <c r="N26" s="46"/>
      <c r="O26" s="46"/>
      <c r="P26" s="3"/>
      <c r="Q26" s="3"/>
      <c r="R26" s="3"/>
      <c r="S26" s="3"/>
    </row>
    <row r="27" spans="1:19" s="40" customFormat="1" ht="15">
      <c r="A27" s="17" t="s">
        <v>20</v>
      </c>
      <c r="B27" s="45"/>
      <c r="C27" s="45"/>
      <c r="D27" s="45"/>
      <c r="E27" s="39"/>
      <c r="F27" s="39"/>
      <c r="G27" s="39"/>
      <c r="H27" s="39"/>
      <c r="I27" s="39"/>
      <c r="J27" s="39"/>
      <c r="K27" s="46"/>
      <c r="L27" s="46"/>
      <c r="M27" s="46"/>
      <c r="N27" s="46"/>
      <c r="O27" s="46"/>
      <c r="P27" s="3"/>
      <c r="Q27" s="3"/>
      <c r="R27" s="3"/>
      <c r="S27" s="3"/>
    </row>
    <row r="28" spans="1:19" s="40" customFormat="1" ht="15">
      <c r="A28" s="18" t="s">
        <v>15</v>
      </c>
      <c r="B28" s="20"/>
      <c r="C28" s="20"/>
      <c r="D28" s="20"/>
      <c r="F28" s="39"/>
      <c r="G28" s="39"/>
      <c r="H28" s="39"/>
      <c r="I28" s="39"/>
      <c r="J28" s="39"/>
      <c r="K28" s="46"/>
      <c r="L28" s="46"/>
      <c r="M28" s="46"/>
      <c r="N28" s="46"/>
      <c r="O28" s="46"/>
      <c r="P28" s="3"/>
      <c r="Q28" s="3"/>
      <c r="R28" s="3"/>
      <c r="S28" s="3"/>
    </row>
    <row r="29" spans="1:4" ht="15">
      <c r="A29" s="1"/>
      <c r="B29" s="1"/>
      <c r="C29" s="1"/>
      <c r="D29" s="1"/>
    </row>
    <row r="32" ht="15">
      <c r="A32" t="s">
        <v>19</v>
      </c>
    </row>
  </sheetData>
  <sheetProtection/>
  <mergeCells count="15">
    <mergeCell ref="A1:F1"/>
    <mergeCell ref="A2:A3"/>
    <mergeCell ref="E2:E3"/>
    <mergeCell ref="F2:F3"/>
    <mergeCell ref="B4:D4"/>
    <mergeCell ref="B2:D2"/>
    <mergeCell ref="B5:D5"/>
    <mergeCell ref="B6:D6"/>
    <mergeCell ref="C24:D24"/>
    <mergeCell ref="C21:D21"/>
    <mergeCell ref="C22:D22"/>
    <mergeCell ref="C23:D23"/>
    <mergeCell ref="B11:D11"/>
    <mergeCell ref="B10:D10"/>
    <mergeCell ref="B9:D9"/>
  </mergeCells>
  <printOptions/>
  <pageMargins left="0.42" right="0.36" top="0.34" bottom="0.2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2012-02-05T15:50:14Z</cp:lastPrinted>
  <dcterms:created xsi:type="dcterms:W3CDTF">2006-09-28T05:33:49Z</dcterms:created>
  <dcterms:modified xsi:type="dcterms:W3CDTF">2012-06-19T08:42:16Z</dcterms:modified>
  <cp:category/>
  <cp:version/>
  <cp:contentType/>
  <cp:contentStatus/>
</cp:coreProperties>
</file>